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78-2022\2-vyzva\vyzva-podpurne dokumenty\"/>
    </mc:Choice>
  </mc:AlternateContent>
  <xr:revisionPtr revIDLastSave="0" documentId="13_ncr:1_{4E719DE9-8E8C-4EB4-B9BE-37295796803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KP" sheetId="1" r:id="rId1"/>
  </sheets>
  <definedNames>
    <definedName name="_xlnm._FilterDatabase" localSheetId="0" hidden="1">KP!$A$6:$T$8</definedName>
    <definedName name="_xlnm.Print_Area" localSheetId="0">KP!$A$1:$U$12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8" i="1" l="1"/>
  <c r="H7" i="1"/>
  <c r="L8" i="1" l="1"/>
  <c r="K8" i="1"/>
  <c r="L7" i="1"/>
  <c r="I11" i="1" l="1"/>
  <c r="J11" i="1"/>
</calcChain>
</file>

<file path=xl/sharedStrings.xml><?xml version="1.0" encoding="utf-8"?>
<sst xmlns="http://schemas.openxmlformats.org/spreadsheetml/2006/main" count="43" uniqueCount="38">
  <si>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</si>
  <si>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</si>
  <si>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</si>
  <si>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</si>
  <si>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</si>
  <si>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</si>
  <si>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</si>
  <si>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</si>
  <si>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</si>
  <si>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</si>
  <si>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</si>
  <si>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</si>
  <si>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</si>
  <si>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</si>
  <si>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</si>
  <si>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</si>
  <si>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</si>
  <si>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</si>
  <si>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</si>
  <si>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</si>
  <si>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</si>
  <si>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</si>
  <si>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</si>
  <si>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</si>
  <si>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</si>
  <si>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Laminátor - do formátu A3</t>
  </si>
  <si>
    <t>ks</t>
  </si>
  <si>
    <t>Kalkulátor s páskou včetně adaptéru</t>
  </si>
  <si>
    <t>KPS - Bc. Alena Bláhová,
Tel.: 37763 6371,
E-mail: akasakov@kps.zcu.cz</t>
  </si>
  <si>
    <t>Chodské nám. 1, 
301 00 Plzeň,
Fakulta pedagogická - Katedra psychologie,
1. patro - místnost CH 210</t>
  </si>
  <si>
    <t>FDU - Olga Štětinová,
Tel.: 37763 6801,
E-mail: ostetino@fdu.zcu.cz</t>
  </si>
  <si>
    <t xml:space="preserve">Univerzitní 28,
301 00 Plzeň,
Fakulta designu a umění Ladislava Sutnara - Katedra výtvarného umění,
místnost LS 334 </t>
  </si>
  <si>
    <t>Obchodní název + typ</t>
  </si>
  <si>
    <t>Příloha č. 2 Kupní smlouvy - technická specifikace
Kancelářské potřeby (II.) 078 - 2022</t>
  </si>
  <si>
    <t>Velký cca 12ciferný LCD displej.
Tisková rychlost: cca 2 řádky za sekundu.
Barva tisku: černá, červená.
Nastavení počtu desetinných míst: min. 2.
Funkce zaokrouhlování. 
Paměť se 4 tlačítky.
Tlačítko s dvojitou nulou.
Výpočet daně (TAX +/-).
Napájení AC: Standard.
Baterie: AA x 4.</t>
  </si>
  <si>
    <t>Požadavek zadavatele: 
do sloupce označeného textem:</t>
  </si>
  <si>
    <t>Dodavatel doplní do jednotlivých prázdných žlutě podbarvených buněk požadované údaje, tj. jednotkovou cenu.</t>
  </si>
  <si>
    <t>Laminátor pro formáty A5-A3.
Zařízení musí zvládnout (kromě jiných) i tloušťku folie 2 x 175 mikronů.
Pracovní šíře cca 330 mm.
Možnost studené i teplé laminace.
Doba zahřátí max. 5 min.
Rychost laminace cca 300 mm/min.
Ochrana proti přehřátí, pohotovostní kontrolka, vysoce kvalitní topný systém, který zabraňuje tvorbě bublin.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</si>
</sst>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15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6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6" xfId="0" applyBorder="1" applyProtection="1"/>
    <xf numFmtId="0" fontId="14" fillId="3" borderId="3" xfId="0" applyFont="1" applyFill="1" applyBorder="1" applyAlignment="1" applyProtection="1">
      <alignment horizontal="center" vertical="center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4" fillId="4" borderId="19" xfId="0" applyFont="1" applyFill="1" applyBorder="1" applyAlignment="1" applyProtection="1">
      <alignment horizontal="center" vertical="center" wrapText="1"/>
    </xf>
    <xf numFmtId="0" fontId="0" fillId="0" borderId="18" xfId="0" applyBorder="1" applyProtection="1"/>
    <xf numFmtId="164" fontId="0" fillId="0" borderId="6" xfId="0" applyNumberFormat="1" applyBorder="1" applyAlignment="1" applyProtection="1">
      <alignment vertical="center"/>
    </xf>
    <xf numFmtId="0" fontId="0" fillId="0" borderId="5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textRotation="90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9" fillId="0" borderId="8" xfId="1" applyFont="1" applyFill="1" applyBorder="1" applyAlignment="1" applyProtection="1">
      <alignment horizontal="center" vertical="center" wrapText="1"/>
    </xf>
    <xf numFmtId="0" fontId="19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5" fillId="2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1" fillId="0" borderId="10" xfId="1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9" fillId="0" borderId="10" xfId="1" applyFont="1" applyFill="1" applyBorder="1" applyAlignment="1" applyProtection="1">
      <alignment horizontal="center" vertical="center" wrapText="1"/>
    </xf>
    <xf numFmtId="0" fontId="19" fillId="0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2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164" fontId="15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5" fillId="3" borderId="11" xfId="0" applyFont="1" applyFill="1" applyBorder="1" applyAlignment="1" applyProtection="1">
      <alignment horizontal="center" vertical="center" wrapText="1"/>
      <protection locked="0"/>
    </xf>
    <xf numFmtId="0" fontId="15" fillId="3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0" fillId="0" borderId="0" xfId="0" applyFont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0" fontId="10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2" fillId="0" borderId="0" xfId="14" applyFont="1" applyAlignment="1" applyProtection="1">
      <alignment horizontal="center" vertical="center" wrapText="1"/>
    </xf>
    <xf numFmtId="0" fontId="22" fillId="0" borderId="12" xfId="14" applyFont="1" applyBorder="1" applyAlignment="1" applyProtection="1">
      <alignment horizontal="center" vertical="center" wrapText="1"/>
    </xf>
    <xf numFmtId="0" fontId="2" fillId="3" borderId="13" xfId="14" applyFill="1" applyBorder="1" applyAlignment="1" applyProtection="1">
      <alignment horizontal="center" vertical="center" wrapText="1"/>
    </xf>
    <xf numFmtId="0" fontId="2" fillId="3" borderId="14" xfId="14" applyFill="1" applyBorder="1" applyAlignment="1" applyProtection="1">
      <alignment horizontal="center" vertical="center" wrapText="1"/>
    </xf>
    <xf numFmtId="0" fontId="2" fillId="3" borderId="16" xfId="14" applyFill="1" applyBorder="1" applyAlignment="1" applyProtection="1">
      <alignment horizontal="center" vertical="center" wrapText="1"/>
    </xf>
    <xf numFmtId="0" fontId="2" fillId="3" borderId="17" xfId="14" applyFill="1" applyBorder="1" applyAlignment="1" applyProtection="1">
      <alignment horizontal="center" vertical="center" wrapText="1"/>
    </xf>
    <xf numFmtId="0" fontId="10" fillId="0" borderId="15" xfId="14" applyFont="1" applyBorder="1" applyAlignment="1" applyProtection="1">
      <alignment horizontal="center" vertical="center" wrapText="1"/>
    </xf>
  </cellXfs>
  <cellStyles count="15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13" xr:uid="{5E6A6446-6F10-4979-BDB3-BC275333FBEB}"/>
    <cellStyle name="normální 3 2 2 3" xfId="11" xr:uid="{10E1E43E-EF9E-4B47-B34B-C076BF815872}"/>
    <cellStyle name="normální 3 2 3" xfId="10" xr:uid="{6117130F-0711-4F63-A7B1-43365B543A95}"/>
    <cellStyle name="normální 3 3" xfId="8" xr:uid="{66833C46-49E3-4828-8B62-E90B29BB2354}"/>
    <cellStyle name="normální 3 4" xfId="6" xr:uid="{8E8768C0-FD62-4D08-BE45-93E29188E3F9}"/>
    <cellStyle name="normální 3 4 2" xfId="12" xr:uid="{83D0F66D-7F29-4AD3-98CD-AC55175866AC}"/>
    <cellStyle name="Normální 4" xfId="2" xr:uid="{00000000-0005-0000-0000-000030000000}"/>
    <cellStyle name="Normální 4 2" xfId="9" xr:uid="{4B3941B3-F238-4342-AFBF-B8D688AC14FD}"/>
    <cellStyle name="Normální 5" xfId="14" xr:uid="{358F6447-9B0E-4F6B-92DC-6D0D034EA71B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showGridLines="0" tabSelected="1" zoomScale="55" zoomScaleNormal="55" workbookViewId="0"/>
  </sheetViews>
  <sheetFormatPr defaultRowHeight="14.5" x14ac:dyDescent="0.35"/>
  <cols>
    <col min="1" max="1" width="2.7265625" style="1" bestFit="1" customWidth="1"/>
    <col min="2" max="2" width="5.54296875" style="1" bestFit="1" customWidth="1"/>
    <col min="3" max="3" width="38.81640625" style="3" customWidth="1"/>
    <col min="4" max="4" width="12.453125" style="36" customWidth="1"/>
    <col min="5" max="5" width="11.1796875" style="2" customWidth="1"/>
    <col min="6" max="6" width="108.453125" style="3" customWidth="1"/>
    <col min="7" max="7" width="36" style="3" customWidth="1"/>
    <col min="8" max="8" width="17.7265625" style="3" hidden="1" customWidth="1"/>
    <col min="9" max="9" width="24" style="1" customWidth="1"/>
    <col min="10" max="10" width="22.7265625" style="1" customWidth="1"/>
    <col min="11" max="11" width="20.54296875" style="1" bestFit="1" customWidth="1"/>
    <col min="12" max="12" width="19.54296875" style="1" bestFit="1" customWidth="1"/>
    <col min="13" max="13" width="16.08984375" style="1" customWidth="1"/>
    <col min="14" max="14" width="28.26953125" style="1" hidden="1" customWidth="1"/>
    <col min="15" max="15" width="21.54296875" style="1" hidden="1" customWidth="1"/>
    <col min="16" max="16" width="32.1796875" style="1" customWidth="1"/>
    <col min="17" max="17" width="41" style="1" customWidth="1"/>
    <col min="18" max="18" width="28.26953125" style="1" customWidth="1"/>
    <col min="19" max="19" width="17.54296875" style="1" hidden="1" customWidth="1"/>
    <col min="20" max="20" width="27.08984375" style="4" customWidth="1"/>
    <col min="21" max="21" width="3.08984375" style="1" customWidth="1"/>
    <col min="22" max="16384" width="8.7265625" style="1"/>
  </cols>
  <sheetData>
    <row r="1" spans="1:21" ht="38.25" customHeight="1" x14ac:dyDescent="0.35">
      <c r="B1" s="74" t="s">
        <v>33</v>
      </c>
      <c r="C1" s="75"/>
      <c r="D1" s="75"/>
    </row>
    <row r="2" spans="1:21" ht="20.149999999999999" customHeight="1" x14ac:dyDescent="0.35">
      <c r="C2" s="1"/>
      <c r="D2" s="5"/>
      <c r="E2" s="6"/>
      <c r="F2" s="7"/>
      <c r="G2" s="7"/>
      <c r="H2" s="7"/>
      <c r="I2" s="7"/>
      <c r="J2" s="7"/>
      <c r="L2" s="8"/>
      <c r="M2" s="8"/>
      <c r="N2" s="8"/>
      <c r="O2" s="8"/>
      <c r="P2" s="8"/>
      <c r="Q2" s="8"/>
      <c r="R2" s="8"/>
      <c r="S2" s="9"/>
      <c r="T2" s="10"/>
    </row>
    <row r="3" spans="1:21" ht="20.149999999999999" customHeight="1" x14ac:dyDescent="0.35">
      <c r="B3" s="79" t="s">
        <v>35</v>
      </c>
      <c r="C3" s="80"/>
      <c r="D3" s="81" t="s">
        <v>0</v>
      </c>
      <c r="E3" s="82"/>
      <c r="F3" s="85" t="s">
        <v>36</v>
      </c>
      <c r="G3" s="11"/>
      <c r="H3" s="12"/>
      <c r="I3" s="12"/>
      <c r="J3" s="12"/>
      <c r="K3" s="12"/>
      <c r="L3" s="12"/>
      <c r="N3" s="13"/>
      <c r="O3" s="13"/>
      <c r="P3" s="8"/>
      <c r="Q3" s="8"/>
      <c r="R3" s="8"/>
    </row>
    <row r="4" spans="1:21" ht="20.149999999999999" customHeight="1" thickBot="1" x14ac:dyDescent="0.4">
      <c r="B4" s="79"/>
      <c r="C4" s="80"/>
      <c r="D4" s="83"/>
      <c r="E4" s="84"/>
      <c r="F4" s="85"/>
      <c r="G4" s="11"/>
      <c r="H4" s="7"/>
      <c r="I4" s="8"/>
      <c r="J4" s="8"/>
      <c r="L4" s="8"/>
      <c r="M4" s="8"/>
      <c r="N4" s="8"/>
      <c r="O4" s="8"/>
      <c r="P4" s="8"/>
      <c r="Q4" s="8"/>
      <c r="R4" s="8"/>
    </row>
    <row r="5" spans="1:21" ht="34.5" customHeight="1" thickBot="1" x14ac:dyDescent="0.4">
      <c r="B5" s="14"/>
      <c r="C5" s="15"/>
      <c r="D5" s="16"/>
      <c r="E5" s="16"/>
      <c r="F5" s="7"/>
      <c r="G5" s="17" t="s">
        <v>0</v>
      </c>
      <c r="H5" s="18"/>
      <c r="J5" s="17" t="s">
        <v>0</v>
      </c>
      <c r="T5" s="19"/>
    </row>
    <row r="6" spans="1:21" ht="69" customHeight="1" thickTop="1" thickBot="1" x14ac:dyDescent="0.4">
      <c r="A6" s="20"/>
      <c r="B6" s="39" t="s">
        <v>1</v>
      </c>
      <c r="C6" s="22" t="s">
        <v>11</v>
      </c>
      <c r="D6" s="22" t="s">
        <v>2</v>
      </c>
      <c r="E6" s="22" t="s">
        <v>12</v>
      </c>
      <c r="F6" s="22" t="s">
        <v>13</v>
      </c>
      <c r="G6" s="21" t="s">
        <v>32</v>
      </c>
      <c r="H6" s="22" t="s">
        <v>14</v>
      </c>
      <c r="I6" s="22" t="s">
        <v>3</v>
      </c>
      <c r="J6" s="23" t="s">
        <v>4</v>
      </c>
      <c r="K6" s="24" t="s">
        <v>5</v>
      </c>
      <c r="L6" s="24" t="s">
        <v>6</v>
      </c>
      <c r="M6" s="22" t="s">
        <v>15</v>
      </c>
      <c r="N6" s="22" t="s">
        <v>22</v>
      </c>
      <c r="O6" s="22" t="s">
        <v>16</v>
      </c>
      <c r="P6" s="24" t="s">
        <v>17</v>
      </c>
      <c r="Q6" s="22" t="s">
        <v>18</v>
      </c>
      <c r="R6" s="22" t="s">
        <v>19</v>
      </c>
      <c r="S6" s="22" t="s">
        <v>20</v>
      </c>
      <c r="T6" s="25" t="s">
        <v>21</v>
      </c>
      <c r="U6" s="26"/>
    </row>
    <row r="7" spans="1:21" ht="159" customHeight="1" thickTop="1" thickBot="1" x14ac:dyDescent="0.4">
      <c r="A7" s="27"/>
      <c r="B7" s="40">
        <v>1</v>
      </c>
      <c r="C7" s="41" t="s">
        <v>25</v>
      </c>
      <c r="D7" s="42">
        <v>1</v>
      </c>
      <c r="E7" s="43" t="s">
        <v>26</v>
      </c>
      <c r="F7" s="44" t="s">
        <v>37</v>
      </c>
      <c r="G7" s="67"/>
      <c r="H7" s="45">
        <f t="shared" ref="H7:H8" si="0">D7*I7</f>
        <v>1200</v>
      </c>
      <c r="I7" s="46">
        <v>1200</v>
      </c>
      <c r="J7" s="65"/>
      <c r="K7" s="47">
        <f t="shared" ref="K7:K8" si="1">D7*J7</f>
        <v>0</v>
      </c>
      <c r="L7" s="48" t="str">
        <f t="shared" ref="L7:L8" si="2">IF(ISNUMBER(J7), IF(J7&gt;I7,"NEVYHOVUJE","VYHOVUJE")," ")</f>
        <v xml:space="preserve"> </v>
      </c>
      <c r="M7" s="49" t="s">
        <v>24</v>
      </c>
      <c r="N7" s="50"/>
      <c r="O7" s="50"/>
      <c r="P7" s="51" t="s">
        <v>28</v>
      </c>
      <c r="Q7" s="51" t="s">
        <v>29</v>
      </c>
      <c r="R7" s="37">
        <v>21</v>
      </c>
      <c r="S7" s="50"/>
      <c r="T7" s="38" t="s">
        <v>10</v>
      </c>
      <c r="U7" s="26"/>
    </row>
    <row r="8" spans="1:21" ht="204.75" customHeight="1" thickBot="1" x14ac:dyDescent="0.4">
      <c r="A8" s="20"/>
      <c r="B8" s="52">
        <v>2</v>
      </c>
      <c r="C8" s="53" t="s">
        <v>27</v>
      </c>
      <c r="D8" s="54">
        <v>2</v>
      </c>
      <c r="E8" s="55" t="s">
        <v>26</v>
      </c>
      <c r="F8" s="56" t="s">
        <v>34</v>
      </c>
      <c r="G8" s="68"/>
      <c r="H8" s="57">
        <f t="shared" si="0"/>
        <v>4400</v>
      </c>
      <c r="I8" s="58">
        <v>2200</v>
      </c>
      <c r="J8" s="66"/>
      <c r="K8" s="59">
        <f t="shared" si="1"/>
        <v>0</v>
      </c>
      <c r="L8" s="60" t="str">
        <f t="shared" si="2"/>
        <v xml:space="preserve"> </v>
      </c>
      <c r="M8" s="61" t="s">
        <v>24</v>
      </c>
      <c r="N8" s="62"/>
      <c r="O8" s="62"/>
      <c r="P8" s="61" t="s">
        <v>30</v>
      </c>
      <c r="Q8" s="61" t="s">
        <v>31</v>
      </c>
      <c r="R8" s="63">
        <v>21</v>
      </c>
      <c r="S8" s="62"/>
      <c r="T8" s="64" t="s">
        <v>10</v>
      </c>
      <c r="U8" s="26"/>
    </row>
    <row r="9" spans="1:21" ht="15.5" thickTop="1" thickBot="1" x14ac:dyDescent="0.4">
      <c r="C9" s="1"/>
      <c r="D9" s="1"/>
      <c r="E9" s="1"/>
      <c r="F9" s="1"/>
      <c r="G9" s="1"/>
      <c r="H9" s="1"/>
      <c r="K9" s="28"/>
    </row>
    <row r="10" spans="1:21" ht="60.75" customHeight="1" thickTop="1" thickBot="1" x14ac:dyDescent="0.4">
      <c r="B10" s="73" t="s">
        <v>7</v>
      </c>
      <c r="C10" s="73"/>
      <c r="D10" s="73"/>
      <c r="E10" s="73"/>
      <c r="F10" s="73"/>
      <c r="G10" s="11"/>
      <c r="H10" s="29"/>
      <c r="I10" s="30" t="s">
        <v>8</v>
      </c>
      <c r="J10" s="76" t="s">
        <v>9</v>
      </c>
      <c r="K10" s="77"/>
      <c r="L10" s="78"/>
      <c r="M10" s="31"/>
      <c r="N10" s="31"/>
      <c r="O10" s="31"/>
      <c r="P10" s="31"/>
      <c r="Q10" s="31"/>
      <c r="R10" s="31"/>
      <c r="S10" s="18"/>
      <c r="T10" s="32"/>
    </row>
    <row r="11" spans="1:21" ht="33" customHeight="1" thickTop="1" thickBot="1" x14ac:dyDescent="0.4">
      <c r="B11" s="69" t="s">
        <v>23</v>
      </c>
      <c r="C11" s="69"/>
      <c r="D11" s="69"/>
      <c r="E11" s="69"/>
      <c r="F11" s="69"/>
      <c r="G11" s="33"/>
      <c r="H11" s="34"/>
      <c r="I11" s="35">
        <f>SUM(H7:H8)</f>
        <v>5600</v>
      </c>
      <c r="J11" s="70">
        <f>SUM(K7:K8)</f>
        <v>0</v>
      </c>
      <c r="K11" s="71"/>
      <c r="L11" s="72"/>
      <c r="M11" s="31"/>
      <c r="N11" s="31"/>
      <c r="O11" s="31"/>
      <c r="P11" s="31"/>
      <c r="Q11" s="31"/>
      <c r="R11" s="31"/>
    </row>
    <row r="12" spans="1:21" ht="14.25" customHeight="1" thickTop="1" x14ac:dyDescent="0.35"/>
    <row r="13" spans="1:21" ht="14.25" customHeight="1" x14ac:dyDescent="0.35"/>
    <row r="14" spans="1:21" ht="14.25" customHeight="1" x14ac:dyDescent="0.35"/>
    <row r="15" spans="1:21" ht="14.25" customHeight="1" x14ac:dyDescent="0.35"/>
    <row r="16" spans="1:21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</sheetData>
  <sheetProtection algorithmName="SHA-512" hashValue="yhHr7rIDLuueJNKNCTwc1PGr9qVRh36EhVyLr7W0brAZILpmWnxVJil11itmmr8RgfR8O8LEKetUUHgGn+Phug==" saltValue="GRXw/wyTPD2PfKIwYoQzQg==" spinCount="100000" sheet="1" objects="1" scenarios="1"/>
  <mergeCells count="8">
    <mergeCell ref="B11:F11"/>
    <mergeCell ref="J11:L11"/>
    <mergeCell ref="B10:F10"/>
    <mergeCell ref="B1:D1"/>
    <mergeCell ref="J10:L10"/>
    <mergeCell ref="B3:C4"/>
    <mergeCell ref="D3:E4"/>
    <mergeCell ref="F3:F4"/>
  </mergeCells>
  <conditionalFormatting sqref="B7:B8">
    <cfRule type="containsBlanks" dxfId="11" priority="93">
      <formula>LEN(TRIM(B7))=0</formula>
    </cfRule>
  </conditionalFormatting>
  <conditionalFormatting sqref="B7:B8">
    <cfRule type="cellIs" dxfId="10" priority="87" operator="greaterThanOrEqual">
      <formula>1</formula>
    </cfRule>
  </conditionalFormatting>
  <conditionalFormatting sqref="L7:L8">
    <cfRule type="cellIs" dxfId="9" priority="84" operator="equal">
      <formula>"VYHOVUJE"</formula>
    </cfRule>
  </conditionalFormatting>
  <conditionalFormatting sqref="L7:L8">
    <cfRule type="cellIs" dxfId="8" priority="83" operator="equal">
      <formula>"NEVYHOVUJE"</formula>
    </cfRule>
  </conditionalFormatting>
  <conditionalFormatting sqref="J7:J8">
    <cfRule type="containsBlanks" dxfId="7" priority="54">
      <formula>LEN(TRIM(J7))=0</formula>
    </cfRule>
  </conditionalFormatting>
  <conditionalFormatting sqref="J7:J8">
    <cfRule type="notContainsBlanks" dxfId="6" priority="53">
      <formula>LEN(TRIM(J7))&gt;0</formula>
    </cfRule>
  </conditionalFormatting>
  <conditionalFormatting sqref="J7:J8">
    <cfRule type="notContainsBlanks" dxfId="5" priority="52">
      <formula>LEN(TRIM(J7))&gt;0</formula>
    </cfRule>
  </conditionalFormatting>
  <conditionalFormatting sqref="D7:D8">
    <cfRule type="containsBlanks" dxfId="4" priority="26">
      <formula>LEN(TRIM(D7))=0</formula>
    </cfRule>
  </conditionalFormatting>
  <conditionalFormatting sqref="G7:G8">
    <cfRule type="containsBlanks" dxfId="3" priority="4">
      <formula>LEN(TRIM(G7))=0</formula>
    </cfRule>
  </conditionalFormatting>
  <conditionalFormatting sqref="G7:G8">
    <cfRule type="notContainsBlanks" dxfId="2" priority="3">
      <formula>LEN(TRIM(G7))&gt;0</formula>
    </cfRule>
  </conditionalFormatting>
  <conditionalFormatting sqref="G7:G8">
    <cfRule type="notContainsBlanks" dxfId="1" priority="2">
      <formula>LEN(TRIM(G7))&gt;0</formula>
    </cfRule>
  </conditionalFormatting>
  <conditionalFormatting sqref="G7:G8">
    <cfRule type="notContainsBlanks" dxfId="0" priority="1">
      <formula>LEN(TRIM(G7))&gt;0</formula>
    </cfRule>
  </conditionalFormatting>
  <dataValidations count="1">
    <dataValidation type="list" showInputMessage="1" showErrorMessage="1" sqref="E7:E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2022-11-16T09:50:50Z</cp:lastPrinted>
  <dcterms:created xsi:type="dcterms:W3CDTF">2014-03-05T12:43:32Z</dcterms:created>
  <dcterms:modified xsi:type="dcterms:W3CDTF">2022-11-16T11:14:25Z</dcterms:modified>
</cp:coreProperties>
</file>